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<sst xmlns="http://schemas.openxmlformats.org/spreadsheetml/2006/main" count="24" uniqueCount="18">
  <si>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</si>
  <si>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</si>
  <si>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</si>
  <si>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</si>
  <si>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</si>
  <si>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</si>
  <si>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</si>
  <si>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</si>
  <si>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</si>
  <si>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</si>
  <si>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</si>
  <si>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</si>
  <si>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</si>
  <si>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</si>
  <si>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</si>
  <si>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</si>
  <si>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</si>
  <si>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октябре 2023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</si>
</sst>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Q22" sqref="Q22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16</v>
      </c>
      <c r="E5" s="50" t="s">
        <v>15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2285538</v>
      </c>
      <c r="E8" s="28">
        <f t="shared" si="0"/>
        <v>1384296</v>
      </c>
      <c r="F8" s="29">
        <f t="shared" si="0"/>
        <v>438360</v>
      </c>
      <c r="G8" s="29">
        <f t="shared" si="0"/>
        <v>462837</v>
      </c>
      <c r="H8" s="30">
        <f t="shared" si="0"/>
        <v>45</v>
      </c>
      <c r="I8" s="18">
        <f t="shared" si="0"/>
        <v>2.073</v>
      </c>
      <c r="J8" s="19">
        <f t="shared" si="0"/>
        <v>0.633</v>
      </c>
      <c r="K8" s="19">
        <f t="shared" si="0"/>
        <v>0.45399999999999996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2285538</v>
      </c>
      <c r="E9" s="32">
        <v>1384296</v>
      </c>
      <c r="F9" s="33">
        <v>438360</v>
      </c>
      <c r="G9" s="33">
        <v>462837</v>
      </c>
      <c r="H9" s="34">
        <v>45</v>
      </c>
      <c r="I9" s="21">
        <f>0.466+0.004+1.441+0.162</f>
        <v>2.073</v>
      </c>
      <c r="J9" s="22">
        <f>0.476+0.157</f>
        <v>0.633</v>
      </c>
      <c r="K9" s="22">
        <f>0.312+0.142</f>
        <v>0.45399999999999996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1274679</v>
      </c>
      <c r="E10" s="28">
        <f t="shared" si="1"/>
        <v>0</v>
      </c>
      <c r="F10" s="29">
        <f t="shared" si="1"/>
        <v>0</v>
      </c>
      <c r="G10" s="29">
        <f t="shared" si="1"/>
        <v>1198161</v>
      </c>
      <c r="H10" s="30">
        <f t="shared" si="1"/>
        <v>76518</v>
      </c>
      <c r="I10" s="18">
        <f t="shared" si="1"/>
        <v>0</v>
      </c>
      <c r="J10" s="19">
        <f t="shared" si="1"/>
        <v>0</v>
      </c>
      <c r="K10" s="19">
        <f t="shared" si="1"/>
        <v>1.601</v>
      </c>
      <c r="L10" s="20">
        <f t="shared" si="1"/>
        <v>0.097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1274679</v>
      </c>
      <c r="E11" s="32">
        <v>0</v>
      </c>
      <c r="F11" s="33">
        <v>0</v>
      </c>
      <c r="G11" s="33">
        <v>1198161</v>
      </c>
      <c r="H11" s="34">
        <v>76518</v>
      </c>
      <c r="I11" s="21">
        <v>0</v>
      </c>
      <c r="J11" s="22">
        <v>0</v>
      </c>
      <c r="K11" s="22">
        <f>0.907+0.694</f>
        <v>1.601</v>
      </c>
      <c r="L11" s="23">
        <v>0.097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3560217</v>
      </c>
      <c r="E12" s="36">
        <f>E10+E8</f>
        <v>1384296</v>
      </c>
      <c r="F12" s="36">
        <f aca="true" t="shared" si="2" ref="F12:L12">F8+F10</f>
        <v>438360</v>
      </c>
      <c r="G12" s="36">
        <f t="shared" si="2"/>
        <v>1660998</v>
      </c>
      <c r="H12" s="36">
        <f t="shared" si="2"/>
        <v>76563</v>
      </c>
      <c r="I12" s="24">
        <f t="shared" si="2"/>
        <v>2.073</v>
      </c>
      <c r="J12" s="25">
        <f t="shared" si="2"/>
        <v>0.633</v>
      </c>
      <c r="K12" s="25">
        <f t="shared" si="2"/>
        <v>2.0549999999999997</v>
      </c>
      <c r="L12" s="26">
        <f t="shared" si="2"/>
        <v>0.097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2024-04-02T08:32:05Z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